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60" windowWidth="25600" windowHeight="285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'Blad1'!$A$1:$H$79</definedName>
  </definedNames>
  <calcPr fullCalcOnLoad="1"/>
</workbook>
</file>

<file path=xl/comments1.xml><?xml version="1.0" encoding="utf-8"?>
<comments xmlns="http://schemas.openxmlformats.org/spreadsheetml/2006/main">
  <authors>
    <author>Mathanje Huisman</author>
  </authors>
  <commentList>
    <comment ref="F18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19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20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25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28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12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1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2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3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4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5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6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7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8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39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42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43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44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45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46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47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51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52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53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16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54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61" authorId="0">
      <text>
        <r>
          <rPr>
            <b/>
            <sz val="8"/>
            <rFont val="Tahoma"/>
            <family val="2"/>
          </rPr>
          <t>Shipment &amp; Handling:</t>
        </r>
        <r>
          <rPr>
            <sz val="8"/>
            <rFont val="Tahoma"/>
            <family val="2"/>
          </rPr>
          <t xml:space="preserve">
Includes regular shipment, express delivery will be charged </t>
        </r>
        <r>
          <rPr>
            <u val="single"/>
            <sz val="8"/>
            <rFont val="Tahoma"/>
            <family val="2"/>
          </rPr>
          <t>extra!
Applicable on all orders unless stated otherwise.</t>
        </r>
      </text>
    </comment>
    <comment ref="F62" authorId="0">
      <text>
        <r>
          <rPr>
            <b/>
            <sz val="8"/>
            <rFont val="Tahoma"/>
            <family val="2"/>
          </rPr>
          <t>Shipment &amp; Handling:</t>
        </r>
        <r>
          <rPr>
            <sz val="8"/>
            <rFont val="Tahoma"/>
            <family val="2"/>
          </rPr>
          <t xml:space="preserve">
Includes regular shipment, express delivery will be charged </t>
        </r>
        <r>
          <rPr>
            <u val="single"/>
            <sz val="8"/>
            <rFont val="Tahoma"/>
            <family val="2"/>
          </rPr>
          <t>extra!
Applicable on all orders unless stated otherwise.</t>
        </r>
      </text>
    </comment>
    <comment ref="H62" authorId="0">
      <text>
        <r>
          <rPr>
            <b/>
            <sz val="8"/>
            <color indexed="9"/>
            <rFont val="Tahoma"/>
            <family val="2"/>
          </rPr>
          <t>Shipment &amp; Handling:</t>
        </r>
        <r>
          <rPr>
            <sz val="8"/>
            <color indexed="9"/>
            <rFont val="Tahoma"/>
            <family val="2"/>
          </rPr>
          <t xml:space="preserve">
Includes regular shipment within EU, express delivery or outside of EU will be charged </t>
        </r>
        <r>
          <rPr>
            <u val="single"/>
            <sz val="8"/>
            <color indexed="9"/>
            <rFont val="Tahoma"/>
            <family val="2"/>
          </rPr>
          <t>extra! 
(Contact our Sales department for details)
Applicable on all orders unless stated otherwise.</t>
        </r>
      </text>
    </comment>
    <comment ref="F63" authorId="0">
      <text>
        <r>
          <rPr>
            <b/>
            <sz val="8"/>
            <rFont val="Tahoma"/>
            <family val="2"/>
          </rPr>
          <t>Shipment &amp; Handling:</t>
        </r>
        <r>
          <rPr>
            <sz val="8"/>
            <rFont val="Tahoma"/>
            <family val="2"/>
          </rPr>
          <t xml:space="preserve">
Includes regular shipment, express delivery will be charged </t>
        </r>
        <r>
          <rPr>
            <u val="single"/>
            <sz val="8"/>
            <rFont val="Tahoma"/>
            <family val="2"/>
          </rPr>
          <t>extra!
Applicable on all orders unless stated otherwise.</t>
        </r>
      </text>
    </comment>
    <comment ref="H64" authorId="0">
      <text>
        <r>
          <rPr>
            <b/>
            <sz val="8"/>
            <rFont val="Tahoma"/>
            <family val="2"/>
          </rPr>
          <t xml:space="preserve">Subtotal: </t>
        </r>
        <r>
          <rPr>
            <sz val="8"/>
            <rFont val="Tahoma"/>
            <family val="2"/>
          </rPr>
          <t>Price before tax and credit card fee.</t>
        </r>
      </text>
    </comment>
    <comment ref="H65" authorId="0">
      <text>
        <r>
          <rPr>
            <b/>
            <sz val="8"/>
            <color indexed="9"/>
            <rFont val="Tahoma"/>
            <family val="2"/>
          </rPr>
          <t>4% Credit card fee (PayPal):</t>
        </r>
        <r>
          <rPr>
            <sz val="8"/>
            <color indexed="9"/>
            <rFont val="Tahoma"/>
            <family val="2"/>
          </rPr>
          <t xml:space="preserve">
If you pay by </t>
        </r>
        <r>
          <rPr>
            <b/>
            <sz val="8"/>
            <color indexed="9"/>
            <rFont val="Tahoma"/>
            <family val="2"/>
          </rPr>
          <t>Bank transfer</t>
        </r>
        <r>
          <rPr>
            <sz val="8"/>
            <color indexed="9"/>
            <rFont val="Tahoma"/>
            <family val="2"/>
          </rPr>
          <t xml:space="preserve"> don't fill out anything.</t>
        </r>
      </text>
    </comment>
    <comment ref="H66" authorId="0">
      <text>
        <r>
          <rPr>
            <b/>
            <sz val="8"/>
            <color indexed="9"/>
            <rFont val="Tahoma"/>
            <family val="2"/>
          </rPr>
          <t>21% Tax for dutch customer:</t>
        </r>
        <r>
          <rPr>
            <sz val="8"/>
            <color indexed="9"/>
            <rFont val="Tahoma"/>
            <family val="2"/>
          </rPr>
          <t xml:space="preserve">
If you are an EU customer from outside the Netherlands and have a tax#, please fill out 0.
</t>
        </r>
        <r>
          <rPr>
            <b/>
            <sz val="8"/>
            <color indexed="9"/>
            <rFont val="Tahoma"/>
            <family val="2"/>
          </rPr>
          <t>6% Tax on books</t>
        </r>
      </text>
    </comment>
    <comment ref="H68" authorId="0">
      <text>
        <r>
          <rPr>
            <b/>
            <sz val="8"/>
            <rFont val="Tahoma"/>
            <family val="2"/>
          </rPr>
          <t xml:space="preserve">Total: </t>
        </r>
        <r>
          <rPr>
            <sz val="8"/>
            <rFont val="Tahoma"/>
            <family val="2"/>
          </rPr>
          <t>Price after tax and credit card fee.</t>
        </r>
      </text>
    </comment>
    <comment ref="F22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21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29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  <comment ref="F24" authorId="0">
      <text>
        <r>
          <rPr>
            <b/>
            <sz val="8"/>
            <rFont val="Tahoma"/>
            <family val="2"/>
          </rPr>
          <t>If applicable fill in the number</t>
        </r>
        <r>
          <rPr>
            <sz val="8"/>
            <rFont val="Tahoma"/>
            <family val="2"/>
          </rPr>
          <t xml:space="preserve">
Otherwise leave cell empty</t>
        </r>
      </text>
    </comment>
  </commentList>
</comments>
</file>

<file path=xl/sharedStrings.xml><?xml version="1.0" encoding="utf-8"?>
<sst xmlns="http://schemas.openxmlformats.org/spreadsheetml/2006/main" count="143" uniqueCount="97">
  <si>
    <t xml:space="preserve">Brainclinics ordering form </t>
  </si>
  <si>
    <t xml:space="preserve">Client info </t>
  </si>
  <si>
    <t xml:space="preserve">Name </t>
  </si>
  <si>
    <t>Country</t>
  </si>
  <si>
    <t>Company</t>
  </si>
  <si>
    <t xml:space="preserve">Phone </t>
  </si>
  <si>
    <t xml:space="preserve">Address </t>
  </si>
  <si>
    <t>Fax</t>
  </si>
  <si>
    <t>Zip + City</t>
  </si>
  <si>
    <t>E-mail</t>
  </si>
  <si>
    <t>PRODUCT  DESCRIPTION</t>
  </si>
  <si>
    <t>Number</t>
  </si>
  <si>
    <t>Price</t>
  </si>
  <si>
    <t>Total</t>
  </si>
  <si>
    <t>Kendall H124SG Disposable Electrodes (1 bag, 50 pcs)</t>
  </si>
  <si>
    <t>Kendall H124SG Box Disposable Electrodes (10 bags, 500 pcs)</t>
  </si>
  <si>
    <t>Kendall H124SG Big Box Disposable Electrodes (120 bags, 6.000 pcs)</t>
  </si>
  <si>
    <t>Ten20 Conductive Paste 4 Oz. Pot</t>
  </si>
  <si>
    <t>Nuprep 4 Oz. Tube</t>
  </si>
  <si>
    <t>Nuprep</t>
  </si>
  <si>
    <t>Rechargable battery (single)</t>
  </si>
  <si>
    <t>IntegNeuro Touch Screen + Head Phones + Bracket + Software + Manual</t>
  </si>
  <si>
    <t>Skin prep gauze, 2x2in (200/pkg)</t>
  </si>
  <si>
    <t>Skin prep, Alcohol prep pads (200/pkg)</t>
  </si>
  <si>
    <t>Syringe, 10cc, Sterile Luer-Lok (100/pk)</t>
  </si>
  <si>
    <t>Blunt needle (dispenser tips), 0.5” x 15 gauge 50/pkg</t>
  </si>
  <si>
    <t>Blunt needle (dispenser tips), 0.5” x 15 gauge (25/pkg)</t>
  </si>
  <si>
    <t>Gesinterde Ag/AgCl electrode, 8 mm met gat</t>
  </si>
  <si>
    <t>Quik-Insert Electrode, 1,5 lead sintered</t>
  </si>
  <si>
    <t>Waveguard-cap Small</t>
  </si>
  <si>
    <t>Waveguard-cap Medium</t>
  </si>
  <si>
    <t>Waveguard-cap Large</t>
  </si>
  <si>
    <t>Waveguard Electrode rings (8 pcs)</t>
  </si>
  <si>
    <t>Waveguard Quick Fix Insert Electrode</t>
  </si>
  <si>
    <t>Waveguard Repair Electrodes (5 pcs)</t>
  </si>
  <si>
    <t>1081FG EDA Finger Electrode (pair)</t>
  </si>
  <si>
    <t>Cotton buds – standard double ended (box 200)</t>
  </si>
  <si>
    <t>Cotton buds – Single ended - Wooden orange sticks</t>
  </si>
  <si>
    <t>Foam heads</t>
  </si>
  <si>
    <t>foam heads</t>
  </si>
  <si>
    <t>PX-40 Earphone pads (2pcs)</t>
  </si>
  <si>
    <t>Batteries for Neuroscan Amp (total of 6) - Duracell D-size</t>
  </si>
  <si>
    <t>Neurofeedback and Neuromodulation Techn &amp; Applic - Coben &amp; Evans</t>
  </si>
  <si>
    <t>Oxford Handbook Transcranial stimulation - Wassermann (ED)</t>
  </si>
  <si>
    <t>Shipment &amp; Handling Accessories EU (depending on size and priority)</t>
  </si>
  <si>
    <t>Shipment &amp; Handling Regular</t>
  </si>
  <si>
    <t>Subtotal</t>
  </si>
  <si>
    <t>#</t>
  </si>
  <si>
    <t>Only a complete filled in order form is valid and will be accepted as an order</t>
  </si>
  <si>
    <t>Terms and conditions</t>
  </si>
  <si>
    <r>
      <t xml:space="preserve">* Shipment will be done within 3 weeks </t>
    </r>
    <r>
      <rPr>
        <u val="single"/>
        <sz val="7.5"/>
        <rFont val="Arial"/>
        <family val="2"/>
      </rPr>
      <t>after</t>
    </r>
    <r>
      <rPr>
        <sz val="7.5"/>
        <rFont val="Arial"/>
        <family val="2"/>
      </rPr>
      <t xml:space="preserve"> the payment is received </t>
    </r>
  </si>
  <si>
    <t>* Taxes and customs duties are at cost of the customer</t>
  </si>
  <si>
    <r>
      <t>*</t>
    </r>
    <r>
      <rPr>
        <sz val="7.5"/>
        <rFont val="Arial"/>
        <family val="2"/>
      </rPr>
      <t>BioExplorer; visit our website for the latest download</t>
    </r>
  </si>
  <si>
    <t>Kendall H135SG Big Box Disp.Electrodes (120 bags, 6.000 pcs)  Ø 35 mm</t>
  </si>
  <si>
    <t>Kendall H135SG Box Disp. Electrodes (10 bags, 500 pcs) Ø 35 mm</t>
  </si>
  <si>
    <t>Kendall H124SG Disposable Electrodes (1 bag, 50 pcs) Ø 24 mm</t>
  </si>
  <si>
    <t>Kendall H124SG Box Disposable Electrodes (10 bags, 500 pcs) Ø 24 mm</t>
  </si>
  <si>
    <t>Kendall H124SG Big Box Disp. Electrodes (120 bags, 6.000 pcs) Ø 24 mm</t>
  </si>
  <si>
    <t>Duracell Ultra disposable battery CR123A used in PET EEG</t>
  </si>
  <si>
    <t xml:space="preserve">Skin prep gauze, 2x2in (100/pkg) </t>
  </si>
  <si>
    <t>Ten20 Conductive Paste 4 Oz. pot</t>
  </si>
  <si>
    <t>Please fill out the blue area's, print, sign and fax (or e-mail) this to +31 24 890 14 47 or nicole@brainclinics.com</t>
  </si>
  <si>
    <t xml:space="preserve">Brainclinics Products  · Bijleveldsingel 34  ·  6524 AD Nijmegen  ·  The Netherlands
www.brainclinics.com · nicole@brainclinics.com · Tel (+31) 24 750 35 05 · Fax (+31) 24 890 14 47
KvK 09120524  · Tax 8137.58.737.B.01  ·  IBAN NL54ABNA0623227886  ·  BIC ABNANL2A
</t>
  </si>
  <si>
    <r>
      <t xml:space="preserve">TAX For Dutch customer or customer in EU without Tax number add 21% of subtotal or </t>
    </r>
    <r>
      <rPr>
        <u val="single"/>
        <sz val="8"/>
        <rFont val="Arial"/>
        <family val="2"/>
      </rPr>
      <t>6% on books</t>
    </r>
  </si>
  <si>
    <r>
      <t xml:space="preserve">* All prices stated are </t>
    </r>
    <r>
      <rPr>
        <u val="single"/>
        <sz val="7.5"/>
        <rFont val="Arial"/>
        <family val="2"/>
      </rPr>
      <t>excl.</t>
    </r>
    <r>
      <rPr>
        <sz val="7.5"/>
        <rFont val="Arial"/>
        <family val="2"/>
      </rPr>
      <t xml:space="preserve"> 21% tax (or 6% on books) and </t>
    </r>
    <r>
      <rPr>
        <u val="single"/>
        <sz val="7.5"/>
        <rFont val="Arial"/>
        <family val="2"/>
      </rPr>
      <t>excl.</t>
    </r>
    <r>
      <rPr>
        <sz val="7.5"/>
        <rFont val="Arial"/>
        <family val="2"/>
      </rPr>
      <t xml:space="preserve"> shipment and handling costs</t>
    </r>
  </si>
  <si>
    <t xml:space="preserve">International TAX no. (only for EU customers outside The Netherlands) </t>
  </si>
  <si>
    <r>
      <t xml:space="preserve">No TAX accounted for </t>
    </r>
    <r>
      <rPr>
        <u val="single"/>
        <sz val="8"/>
        <rFont val="Arial"/>
        <family val="2"/>
      </rPr>
      <t>EU customer</t>
    </r>
    <r>
      <rPr>
        <sz val="8"/>
        <rFont val="Arial"/>
        <family val="2"/>
      </rPr>
      <t xml:space="preserve"> outside the Netherlands (with internat VAT no.)</t>
    </r>
  </si>
  <si>
    <t>PayPal payments; add 4% of the subtotal (for bank transfer you can leave  this out)</t>
  </si>
  <si>
    <t xml:space="preserve">Ten20 Conductive Paste 4 Oz. Tube </t>
  </si>
  <si>
    <t xml:space="preserve">Double Adhesive Rings 13x5mm small, 500pcs </t>
  </si>
  <si>
    <t xml:space="preserve">Double Adhesive Rings 20 X 8mm large, 500pcs </t>
  </si>
  <si>
    <t xml:space="preserve">Tubular bandage (25m) size 6 </t>
  </si>
  <si>
    <t xml:space="preserve">V-shaped electrode washer </t>
  </si>
  <si>
    <t xml:space="preserve">Skin prep, Alcohol prep pads 200/pkg </t>
  </si>
  <si>
    <t>Syringe, 10cc, Sterile Luer-Lok 100/pk</t>
  </si>
  <si>
    <t>Sinterde Ag/AgCl electrode, 8 mm with hole</t>
  </si>
  <si>
    <t xml:space="preserve">Kit, O-Ring Series Replacement Rings </t>
  </si>
  <si>
    <t>Disposable electrodes</t>
  </si>
  <si>
    <t>Books</t>
  </si>
  <si>
    <t>QEEG neurosupplies</t>
  </si>
  <si>
    <t>Neurofeedback neurosupplies</t>
  </si>
  <si>
    <t>Handboek Neurofeedback bij ADHD - Martijn Arns (red.)</t>
  </si>
  <si>
    <t>Shipment &amp; Handling for articles that fit through letterbox</t>
  </si>
  <si>
    <r>
      <t xml:space="preserve">* Euro price as seen on the website is </t>
    </r>
    <r>
      <rPr>
        <u val="single"/>
        <sz val="7.5"/>
        <rFont val="Arial"/>
        <family val="2"/>
      </rPr>
      <t>leading</t>
    </r>
    <r>
      <rPr>
        <sz val="7.5"/>
        <rFont val="Arial"/>
        <family val="2"/>
      </rPr>
      <t xml:space="preserve"> and also currency rate for all other currencies</t>
    </r>
  </si>
  <si>
    <t>Integneuro &amp; other</t>
  </si>
  <si>
    <t>rTMS chair (colour K05, K11, K80, K81, K83, K84, K85, K87, K89, K93, K95)</t>
  </si>
  <si>
    <t>on request</t>
  </si>
  <si>
    <t xml:space="preserve">Ten20 Conductive Paste 8 Oz. Pot       </t>
  </si>
  <si>
    <t>Neurofeedback starterkit: 500 disp. electrodes, 2x Ten20, 200 alcohol prep pads</t>
  </si>
  <si>
    <t>Shipment &amp; Handling Accessories within the Netherlands (up to 10kg)</t>
  </si>
  <si>
    <t>Shipment &amp; Handling world (depending on size and priority)</t>
  </si>
  <si>
    <t>Clear Gel conductive gel for lab jar 500gr</t>
  </si>
  <si>
    <t>Snaplead, for Deymed equipment</t>
  </si>
  <si>
    <t>Waveguard to Neuroprax adapter</t>
  </si>
  <si>
    <t>Last update 2-11-2017</t>
  </si>
  <si>
    <t>Red pencil wax</t>
  </si>
  <si>
    <t>Measuring tape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</si>
</sst>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[$€-2]\ * #,##0.00_);_([$€-2]\ * \(#,##0.00\);_([$€-2]\ * &quot;-&quot;??_);_(@_)"/>
    <numFmt numFmtId="173" formatCode="_-[$€-413]\ * #,##0.00_-;_-[$€-413]\ * #,##0.00\-;_-[$€-413]\ * &quot;-&quot;??_-;_-@_-"/>
    <numFmt numFmtId="174" formatCode="_-[$€-2]\ * #,##0.00_-;_-[$€-2]\ * #,##0.00\-;_-[$€-2]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u val="single"/>
      <sz val="7.5"/>
      <name val="Arial"/>
      <family val="2"/>
    </font>
    <font>
      <b/>
      <sz val="7.5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u val="single"/>
      <sz val="8"/>
      <color indexed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173" fontId="2" fillId="0" borderId="11" xfId="0" applyNumberFormat="1" applyFont="1" applyFill="1" applyBorder="1" applyAlignment="1">
      <alignment horizontal="left" vertical="center"/>
    </xf>
    <xf numFmtId="172" fontId="2" fillId="0" borderId="11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3" fontId="2" fillId="35" borderId="13" xfId="0" applyNumberFormat="1" applyFont="1" applyFill="1" applyBorder="1" applyAlignment="1">
      <alignment horizontal="left" vertical="center"/>
    </xf>
    <xf numFmtId="172" fontId="2" fillId="35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72" fontId="5" fillId="0" borderId="11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2" fillId="0" borderId="2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18" xfId="0" applyNumberFormat="1" applyFont="1" applyBorder="1" applyAlignment="1" applyProtection="1">
      <alignment horizontal="right" vertical="top" wrapText="1"/>
      <protection locked="0"/>
    </xf>
    <xf numFmtId="0" fontId="2" fillId="18" borderId="11" xfId="0" applyFont="1" applyFill="1" applyBorder="1" applyAlignment="1" applyProtection="1">
      <alignment horizontal="center" vertical="center"/>
      <protection locked="0"/>
    </xf>
    <xf numFmtId="0" fontId="55" fillId="36" borderId="14" xfId="0" applyFont="1" applyFill="1" applyBorder="1" applyAlignment="1" applyProtection="1">
      <alignment horizontal="center" vertical="center"/>
      <protection locked="0"/>
    </xf>
    <xf numFmtId="0" fontId="55" fillId="36" borderId="11" xfId="0" applyFont="1" applyFill="1" applyBorder="1" applyAlignment="1" applyProtection="1">
      <alignment horizontal="center" vertical="center"/>
      <protection locked="0"/>
    </xf>
    <xf numFmtId="0" fontId="55" fillId="36" borderId="13" xfId="0" applyFont="1" applyFill="1" applyBorder="1" applyAlignment="1" applyProtection="1">
      <alignment horizontal="center" vertical="center"/>
      <protection locked="0"/>
    </xf>
    <xf numFmtId="0" fontId="55" fillId="14" borderId="14" xfId="0" applyFont="1" applyFill="1" applyBorder="1" applyAlignment="1" applyProtection="1">
      <alignment horizontal="center" vertical="center"/>
      <protection locked="0"/>
    </xf>
    <xf numFmtId="0" fontId="55" fillId="37" borderId="14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0" fontId="2" fillId="18" borderId="14" xfId="0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8" borderId="11" xfId="0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 locked="0"/>
    </xf>
    <xf numFmtId="172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172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9" fillId="33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76</xdr:row>
      <xdr:rowOff>9525</xdr:rowOff>
    </xdr:from>
    <xdr:to>
      <xdr:col>1</xdr:col>
      <xdr:colOff>561975</xdr:colOff>
      <xdr:row>78</xdr:row>
      <xdr:rowOff>38100</xdr:rowOff>
    </xdr:to>
    <xdr:pic>
      <xdr:nvPicPr>
        <xdr:cNvPr id="1" name="Picture 118" descr="Brainclinics-Diagnostics-150dpi-2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906625"/>
          <a:ext cx="119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A48" sqref="A48"/>
    </sheetView>
  </sheetViews>
  <sheetFormatPr defaultColWidth="8.8515625" defaultRowHeight="15"/>
  <cols>
    <col min="1" max="1" width="9.8515625" style="0" customWidth="1"/>
    <col min="2" max="4" width="11.57421875" style="0" customWidth="1"/>
    <col min="5" max="5" width="17.00390625" style="0" customWidth="1"/>
    <col min="6" max="6" width="7.00390625" style="0" customWidth="1"/>
    <col min="7" max="7" width="11.57421875" style="54" customWidth="1"/>
    <col min="8" max="8" width="12.421875" style="0" customWidth="1"/>
  </cols>
  <sheetData>
    <row r="1" spans="1:8" ht="15.75">
      <c r="A1" s="1"/>
      <c r="B1" s="1"/>
      <c r="C1" s="70" t="s">
        <v>0</v>
      </c>
      <c r="D1" s="71"/>
      <c r="E1" s="71"/>
      <c r="F1" s="71"/>
      <c r="G1" s="2"/>
      <c r="H1" s="3" t="s">
        <v>94</v>
      </c>
    </row>
    <row r="2" spans="1:8" ht="15">
      <c r="A2" s="72" t="s">
        <v>61</v>
      </c>
      <c r="B2" s="73"/>
      <c r="C2" s="73"/>
      <c r="D2" s="73"/>
      <c r="E2" s="73"/>
      <c r="F2" s="73"/>
      <c r="G2" s="73"/>
      <c r="H2" s="73"/>
    </row>
    <row r="3" spans="1:8" ht="15">
      <c r="A3" s="74" t="s">
        <v>1</v>
      </c>
      <c r="B3" s="75"/>
      <c r="C3" s="75"/>
      <c r="D3" s="75"/>
      <c r="E3" s="76"/>
      <c r="F3" s="76"/>
      <c r="G3" s="76"/>
      <c r="H3" s="77"/>
    </row>
    <row r="4" spans="1:8" ht="15">
      <c r="A4" s="5" t="s">
        <v>2</v>
      </c>
      <c r="B4" s="78"/>
      <c r="C4" s="79"/>
      <c r="D4" s="79"/>
      <c r="E4" s="6" t="s">
        <v>3</v>
      </c>
      <c r="F4" s="80"/>
      <c r="G4" s="81"/>
      <c r="H4" s="81"/>
    </row>
    <row r="5" spans="1:8" ht="15">
      <c r="A5" s="5" t="s">
        <v>4</v>
      </c>
      <c r="B5" s="78"/>
      <c r="C5" s="79"/>
      <c r="D5" s="79"/>
      <c r="E5" s="6" t="s">
        <v>5</v>
      </c>
      <c r="F5" s="82"/>
      <c r="G5" s="83"/>
      <c r="H5" s="83"/>
    </row>
    <row r="6" spans="1:8" ht="15">
      <c r="A6" s="5" t="s">
        <v>6</v>
      </c>
      <c r="B6" s="78"/>
      <c r="C6" s="79"/>
      <c r="D6" s="79"/>
      <c r="E6" s="6" t="s">
        <v>7</v>
      </c>
      <c r="F6" s="80"/>
      <c r="G6" s="81"/>
      <c r="H6" s="81"/>
    </row>
    <row r="7" spans="1:8" ht="15">
      <c r="A7" s="5" t="s">
        <v>8</v>
      </c>
      <c r="B7" s="78"/>
      <c r="C7" s="79"/>
      <c r="D7" s="79"/>
      <c r="E7" s="6" t="s">
        <v>9</v>
      </c>
      <c r="F7" s="80"/>
      <c r="G7" s="81"/>
      <c r="H7" s="81"/>
    </row>
    <row r="8" spans="1:8" ht="15">
      <c r="A8" s="5" t="s">
        <v>65</v>
      </c>
      <c r="B8" s="5"/>
      <c r="C8" s="5"/>
      <c r="D8" s="5"/>
      <c r="E8" s="5"/>
      <c r="F8" s="84" t="s">
        <v>47</v>
      </c>
      <c r="G8" s="85"/>
      <c r="H8" s="86"/>
    </row>
    <row r="9" spans="1:8" ht="15">
      <c r="A9" s="8"/>
      <c r="B9" s="8"/>
      <c r="C9" s="8"/>
      <c r="D9" s="9"/>
      <c r="E9" s="10"/>
      <c r="F9" s="10"/>
      <c r="G9" s="10"/>
      <c r="H9" s="10"/>
    </row>
    <row r="10" spans="1:8" ht="15">
      <c r="A10" s="87" t="s">
        <v>10</v>
      </c>
      <c r="B10" s="88"/>
      <c r="C10" s="88"/>
      <c r="D10" s="89"/>
      <c r="E10" s="90"/>
      <c r="F10" s="13" t="s">
        <v>11</v>
      </c>
      <c r="G10" s="14" t="s">
        <v>12</v>
      </c>
      <c r="H10" s="14" t="s">
        <v>13</v>
      </c>
    </row>
    <row r="11" spans="1:8" ht="15">
      <c r="A11" s="65" t="s">
        <v>84</v>
      </c>
      <c r="B11" s="66"/>
      <c r="C11" s="66"/>
      <c r="D11" s="65"/>
      <c r="E11" s="66"/>
      <c r="F11" s="65"/>
      <c r="G11" s="66"/>
      <c r="H11" s="66"/>
    </row>
    <row r="12" spans="1:8" ht="21.75" customHeight="1">
      <c r="A12" s="15">
        <v>1500</v>
      </c>
      <c r="B12" s="62" t="s">
        <v>21</v>
      </c>
      <c r="C12" s="63" t="s">
        <v>21</v>
      </c>
      <c r="D12" s="63" t="s">
        <v>21</v>
      </c>
      <c r="E12" s="64" t="s">
        <v>21</v>
      </c>
      <c r="F12" s="48"/>
      <c r="G12" s="16">
        <v>1600</v>
      </c>
      <c r="H12" s="17">
        <f>G12*F12</f>
        <v>0</v>
      </c>
    </row>
    <row r="13" spans="1:8" ht="15">
      <c r="A13" s="21">
        <v>7033</v>
      </c>
      <c r="B13" s="67" t="s">
        <v>40</v>
      </c>
      <c r="C13" s="68" t="s">
        <v>39</v>
      </c>
      <c r="D13" s="68" t="s">
        <v>39</v>
      </c>
      <c r="E13" s="69" t="s">
        <v>39</v>
      </c>
      <c r="F13" s="55"/>
      <c r="G13" s="16">
        <v>4.5</v>
      </c>
      <c r="H13" s="17">
        <f>G13*F13</f>
        <v>0</v>
      </c>
    </row>
    <row r="14" spans="1:8" ht="15">
      <c r="A14" s="21">
        <v>7052</v>
      </c>
      <c r="B14" s="57" t="s">
        <v>93</v>
      </c>
      <c r="C14" s="60"/>
      <c r="D14" s="60"/>
      <c r="E14" s="61"/>
      <c r="F14" s="55"/>
      <c r="G14" s="16">
        <v>349</v>
      </c>
      <c r="H14" s="17">
        <f>G14*F14</f>
        <v>0</v>
      </c>
    </row>
    <row r="15" spans="1:8" ht="15">
      <c r="A15" s="21">
        <v>7060</v>
      </c>
      <c r="B15" s="57" t="s">
        <v>92</v>
      </c>
      <c r="C15" s="58"/>
      <c r="D15" s="58"/>
      <c r="E15" s="59"/>
      <c r="F15" s="55"/>
      <c r="G15" s="16">
        <v>149.9</v>
      </c>
      <c r="H15" s="17">
        <f>G15*F15</f>
        <v>0</v>
      </c>
    </row>
    <row r="16" spans="1:8" ht="15">
      <c r="A16" s="21">
        <v>3000</v>
      </c>
      <c r="B16" s="67" t="s">
        <v>85</v>
      </c>
      <c r="C16" s="68"/>
      <c r="D16" s="68"/>
      <c r="E16" s="69"/>
      <c r="F16" s="52"/>
      <c r="G16" s="56" t="s">
        <v>86</v>
      </c>
      <c r="H16" s="17"/>
    </row>
    <row r="17" spans="1:8" ht="15">
      <c r="A17" s="65" t="s">
        <v>77</v>
      </c>
      <c r="B17" s="66"/>
      <c r="C17" s="66"/>
      <c r="D17" s="65"/>
      <c r="E17" s="66"/>
      <c r="F17" s="65"/>
      <c r="G17" s="66"/>
      <c r="H17" s="66"/>
    </row>
    <row r="18" spans="1:8" ht="15">
      <c r="A18" s="15">
        <v>1012</v>
      </c>
      <c r="B18" s="62" t="s">
        <v>55</v>
      </c>
      <c r="C18" s="63" t="s">
        <v>14</v>
      </c>
      <c r="D18" s="63" t="s">
        <v>14</v>
      </c>
      <c r="E18" s="64" t="s">
        <v>14</v>
      </c>
      <c r="F18" s="48"/>
      <c r="G18" s="16">
        <v>10.95</v>
      </c>
      <c r="H18" s="17">
        <f aca="true" t="shared" si="0" ref="H18:H63">G18*F18</f>
        <v>0</v>
      </c>
    </row>
    <row r="19" spans="1:8" ht="21.75" customHeight="1">
      <c r="A19" s="15">
        <v>1013</v>
      </c>
      <c r="B19" s="62" t="s">
        <v>56</v>
      </c>
      <c r="C19" s="63" t="s">
        <v>15</v>
      </c>
      <c r="D19" s="63" t="s">
        <v>15</v>
      </c>
      <c r="E19" s="64" t="s">
        <v>15</v>
      </c>
      <c r="F19" s="48"/>
      <c r="G19" s="16">
        <v>94.95</v>
      </c>
      <c r="H19" s="17">
        <f t="shared" si="0"/>
        <v>0</v>
      </c>
    </row>
    <row r="20" spans="1:8" ht="22.5" customHeight="1">
      <c r="A20" s="15">
        <v>1014</v>
      </c>
      <c r="B20" s="62" t="s">
        <v>57</v>
      </c>
      <c r="C20" s="63" t="s">
        <v>16</v>
      </c>
      <c r="D20" s="63" t="s">
        <v>16</v>
      </c>
      <c r="E20" s="64" t="s">
        <v>16</v>
      </c>
      <c r="F20" s="48"/>
      <c r="G20" s="16">
        <v>995</v>
      </c>
      <c r="H20" s="17">
        <f t="shared" si="0"/>
        <v>0</v>
      </c>
    </row>
    <row r="21" spans="1:8" ht="22.5" customHeight="1">
      <c r="A21" s="15">
        <v>1053</v>
      </c>
      <c r="B21" s="62" t="s">
        <v>54</v>
      </c>
      <c r="C21" s="63" t="s">
        <v>15</v>
      </c>
      <c r="D21" s="63" t="s">
        <v>15</v>
      </c>
      <c r="E21" s="64" t="s">
        <v>15</v>
      </c>
      <c r="F21" s="48"/>
      <c r="G21" s="16">
        <v>94.95</v>
      </c>
      <c r="H21" s="17">
        <f>G21*F21</f>
        <v>0</v>
      </c>
    </row>
    <row r="22" spans="1:8" ht="22.5" customHeight="1">
      <c r="A22" s="15">
        <v>1054</v>
      </c>
      <c r="B22" s="62" t="s">
        <v>53</v>
      </c>
      <c r="C22" s="63" t="s">
        <v>16</v>
      </c>
      <c r="D22" s="63" t="s">
        <v>16</v>
      </c>
      <c r="E22" s="64" t="s">
        <v>16</v>
      </c>
      <c r="F22" s="48"/>
      <c r="G22" s="16">
        <v>995</v>
      </c>
      <c r="H22" s="17">
        <f>G22*F22</f>
        <v>0</v>
      </c>
    </row>
    <row r="23" spans="1:8" ht="15">
      <c r="A23" s="65" t="s">
        <v>80</v>
      </c>
      <c r="B23" s="66"/>
      <c r="C23" s="66"/>
      <c r="D23" s="65"/>
      <c r="E23" s="66"/>
      <c r="F23" s="66"/>
      <c r="G23" s="65"/>
      <c r="H23" s="66"/>
    </row>
    <row r="24" spans="1:8" ht="10.5" customHeight="1">
      <c r="A24" s="15">
        <v>1006</v>
      </c>
      <c r="B24" s="62" t="s">
        <v>88</v>
      </c>
      <c r="C24" s="63"/>
      <c r="D24" s="63"/>
      <c r="E24" s="64"/>
      <c r="F24" s="7"/>
      <c r="G24" s="16">
        <v>99</v>
      </c>
      <c r="H24" s="17">
        <f>G24*F24</f>
        <v>0</v>
      </c>
    </row>
    <row r="25" spans="1:8" ht="15">
      <c r="A25" s="15">
        <v>1016</v>
      </c>
      <c r="B25" s="62" t="s">
        <v>68</v>
      </c>
      <c r="C25" s="63" t="s">
        <v>17</v>
      </c>
      <c r="D25" s="63" t="s">
        <v>17</v>
      </c>
      <c r="E25" s="64" t="s">
        <v>17</v>
      </c>
      <c r="F25" s="48"/>
      <c r="G25" s="16">
        <v>16.95</v>
      </c>
      <c r="H25" s="17">
        <f t="shared" si="0"/>
        <v>0</v>
      </c>
    </row>
    <row r="26" spans="1:8" ht="15">
      <c r="A26" s="15">
        <v>1017</v>
      </c>
      <c r="B26" s="62" t="s">
        <v>60</v>
      </c>
      <c r="C26" s="63"/>
      <c r="D26" s="63"/>
      <c r="E26" s="64"/>
      <c r="F26" s="48"/>
      <c r="G26" s="16">
        <v>16.95</v>
      </c>
      <c r="H26" s="17">
        <f t="shared" si="0"/>
        <v>0</v>
      </c>
    </row>
    <row r="27" spans="1:8" ht="15">
      <c r="A27" s="15">
        <v>1018</v>
      </c>
      <c r="B27" s="62" t="s">
        <v>87</v>
      </c>
      <c r="C27" s="63"/>
      <c r="D27" s="63"/>
      <c r="E27" s="64"/>
      <c r="F27" s="48"/>
      <c r="G27" s="16">
        <v>26.95</v>
      </c>
      <c r="H27" s="17">
        <f t="shared" si="0"/>
        <v>0</v>
      </c>
    </row>
    <row r="28" spans="1:8" ht="15">
      <c r="A28" s="15">
        <v>1019</v>
      </c>
      <c r="B28" s="62" t="s">
        <v>18</v>
      </c>
      <c r="C28" s="63" t="s">
        <v>19</v>
      </c>
      <c r="D28" s="63" t="s">
        <v>19</v>
      </c>
      <c r="E28" s="64" t="s">
        <v>19</v>
      </c>
      <c r="F28" s="48"/>
      <c r="G28" s="16">
        <v>19.5</v>
      </c>
      <c r="H28" s="17">
        <f t="shared" si="0"/>
        <v>0</v>
      </c>
    </row>
    <row r="29" spans="1:8" ht="15">
      <c r="A29" s="15">
        <v>1030</v>
      </c>
      <c r="B29" s="62" t="s">
        <v>58</v>
      </c>
      <c r="C29" s="63" t="s">
        <v>20</v>
      </c>
      <c r="D29" s="63" t="s">
        <v>20</v>
      </c>
      <c r="E29" s="64" t="s">
        <v>20</v>
      </c>
      <c r="F29" s="48"/>
      <c r="G29" s="16">
        <v>3.95</v>
      </c>
      <c r="H29" s="17">
        <f>G29*F29</f>
        <v>0</v>
      </c>
    </row>
    <row r="30" spans="1:8" ht="15">
      <c r="A30" s="65" t="s">
        <v>79</v>
      </c>
      <c r="B30" s="66"/>
      <c r="C30" s="66"/>
      <c r="D30" s="65"/>
      <c r="E30" s="66"/>
      <c r="F30" s="65"/>
      <c r="G30" s="66"/>
      <c r="H30" s="66"/>
    </row>
    <row r="31" spans="1:8" ht="15">
      <c r="A31" s="19">
        <v>7030</v>
      </c>
      <c r="B31" s="67" t="s">
        <v>91</v>
      </c>
      <c r="C31" s="68"/>
      <c r="D31" s="68"/>
      <c r="E31" s="69"/>
      <c r="F31" s="52"/>
      <c r="G31" s="16">
        <v>29.95</v>
      </c>
      <c r="H31" s="17">
        <f t="shared" si="0"/>
        <v>0</v>
      </c>
    </row>
    <row r="32" spans="1:8" ht="15">
      <c r="A32" s="20">
        <v>7003</v>
      </c>
      <c r="B32" s="67" t="s">
        <v>69</v>
      </c>
      <c r="C32" s="68"/>
      <c r="D32" s="68"/>
      <c r="E32" s="69"/>
      <c r="F32" s="52"/>
      <c r="G32" s="16">
        <v>32.95</v>
      </c>
      <c r="H32" s="17">
        <f t="shared" si="0"/>
        <v>0</v>
      </c>
    </row>
    <row r="33" spans="1:8" ht="15">
      <c r="A33" s="20">
        <v>7004</v>
      </c>
      <c r="B33" s="67" t="s">
        <v>70</v>
      </c>
      <c r="C33" s="68"/>
      <c r="D33" s="68"/>
      <c r="E33" s="69"/>
      <c r="F33" s="52"/>
      <c r="G33" s="16">
        <v>32.95</v>
      </c>
      <c r="H33" s="17">
        <f t="shared" si="0"/>
        <v>0</v>
      </c>
    </row>
    <row r="34" spans="1:8" ht="15">
      <c r="A34" s="20">
        <v>7006</v>
      </c>
      <c r="B34" s="67" t="s">
        <v>71</v>
      </c>
      <c r="C34" s="68"/>
      <c r="D34" s="68"/>
      <c r="E34" s="69"/>
      <c r="F34" s="52"/>
      <c r="G34" s="16">
        <v>23.5</v>
      </c>
      <c r="H34" s="17">
        <f t="shared" si="0"/>
        <v>0</v>
      </c>
    </row>
    <row r="35" spans="1:8" ht="15">
      <c r="A35" s="20">
        <v>7007</v>
      </c>
      <c r="B35" s="67" t="s">
        <v>72</v>
      </c>
      <c r="C35" s="68"/>
      <c r="D35" s="68"/>
      <c r="E35" s="69"/>
      <c r="F35" s="52"/>
      <c r="G35" s="16">
        <v>32.95</v>
      </c>
      <c r="H35" s="17">
        <f t="shared" si="0"/>
        <v>0</v>
      </c>
    </row>
    <row r="36" spans="1:8" ht="15">
      <c r="A36" s="20">
        <v>7009</v>
      </c>
      <c r="B36" s="67" t="s">
        <v>59</v>
      </c>
      <c r="C36" s="68" t="s">
        <v>22</v>
      </c>
      <c r="D36" s="68" t="s">
        <v>22</v>
      </c>
      <c r="E36" s="69" t="s">
        <v>22</v>
      </c>
      <c r="F36" s="52"/>
      <c r="G36" s="16">
        <v>8.95</v>
      </c>
      <c r="H36" s="17">
        <f t="shared" si="0"/>
        <v>0</v>
      </c>
    </row>
    <row r="37" spans="1:8" ht="15">
      <c r="A37" s="20">
        <v>7010</v>
      </c>
      <c r="B37" s="67" t="s">
        <v>73</v>
      </c>
      <c r="C37" s="68" t="s">
        <v>23</v>
      </c>
      <c r="D37" s="68" t="s">
        <v>23</v>
      </c>
      <c r="E37" s="69" t="s">
        <v>23</v>
      </c>
      <c r="F37" s="52"/>
      <c r="G37" s="16">
        <v>9.95</v>
      </c>
      <c r="H37" s="17">
        <f t="shared" si="0"/>
        <v>0</v>
      </c>
    </row>
    <row r="38" spans="1:8" ht="15">
      <c r="A38" s="20">
        <v>7011</v>
      </c>
      <c r="B38" s="67" t="s">
        <v>74</v>
      </c>
      <c r="C38" s="68" t="s">
        <v>24</v>
      </c>
      <c r="D38" s="68" t="s">
        <v>24</v>
      </c>
      <c r="E38" s="69" t="s">
        <v>24</v>
      </c>
      <c r="F38" s="52"/>
      <c r="G38" s="16">
        <v>42.5</v>
      </c>
      <c r="H38" s="17">
        <f t="shared" si="0"/>
        <v>0</v>
      </c>
    </row>
    <row r="39" spans="1:8" ht="15">
      <c r="A39" s="21">
        <v>7012</v>
      </c>
      <c r="B39" s="67" t="s">
        <v>25</v>
      </c>
      <c r="C39" s="68" t="s">
        <v>26</v>
      </c>
      <c r="D39" s="68" t="s">
        <v>26</v>
      </c>
      <c r="E39" s="69" t="s">
        <v>26</v>
      </c>
      <c r="F39" s="52"/>
      <c r="G39" s="16">
        <v>18.5</v>
      </c>
      <c r="H39" s="17">
        <f t="shared" si="0"/>
        <v>0</v>
      </c>
    </row>
    <row r="40" spans="1:8" ht="15">
      <c r="A40" s="21">
        <v>7016</v>
      </c>
      <c r="B40" s="57" t="s">
        <v>95</v>
      </c>
      <c r="C40" s="60"/>
      <c r="D40" s="60"/>
      <c r="E40" s="61"/>
      <c r="F40" s="52"/>
      <c r="G40" s="16">
        <v>2.95</v>
      </c>
      <c r="H40" s="17">
        <f t="shared" si="0"/>
        <v>0</v>
      </c>
    </row>
    <row r="41" spans="1:8" ht="15">
      <c r="A41" s="21">
        <v>7018</v>
      </c>
      <c r="B41" s="57" t="s">
        <v>96</v>
      </c>
      <c r="C41" s="60"/>
      <c r="D41" s="60"/>
      <c r="E41" s="61"/>
      <c r="F41" s="52"/>
      <c r="G41" s="16">
        <v>4.95</v>
      </c>
      <c r="H41" s="17">
        <f t="shared" si="0"/>
        <v>0</v>
      </c>
    </row>
    <row r="42" spans="1:8" ht="15">
      <c r="A42" s="20">
        <v>7021</v>
      </c>
      <c r="B42" s="67" t="s">
        <v>75</v>
      </c>
      <c r="C42" s="68" t="s">
        <v>27</v>
      </c>
      <c r="D42" s="68" t="s">
        <v>27</v>
      </c>
      <c r="E42" s="69" t="s">
        <v>27</v>
      </c>
      <c r="F42" s="52"/>
      <c r="G42" s="16">
        <v>49.95</v>
      </c>
      <c r="H42" s="17">
        <f t="shared" si="0"/>
        <v>0</v>
      </c>
    </row>
    <row r="43" spans="1:8" ht="15">
      <c r="A43" s="20">
        <v>7022</v>
      </c>
      <c r="B43" s="67" t="s">
        <v>28</v>
      </c>
      <c r="C43" s="68" t="s">
        <v>28</v>
      </c>
      <c r="D43" s="68" t="s">
        <v>28</v>
      </c>
      <c r="E43" s="69" t="s">
        <v>28</v>
      </c>
      <c r="F43" s="52"/>
      <c r="G43" s="16">
        <v>49.95</v>
      </c>
      <c r="H43" s="17">
        <f t="shared" si="0"/>
        <v>0</v>
      </c>
    </row>
    <row r="44" spans="1:8" ht="15">
      <c r="A44" s="20">
        <v>7032</v>
      </c>
      <c r="B44" s="67" t="s">
        <v>76</v>
      </c>
      <c r="C44" s="68"/>
      <c r="D44" s="68"/>
      <c r="E44" s="69"/>
      <c r="F44" s="52"/>
      <c r="G44" s="18">
        <v>12.5</v>
      </c>
      <c r="H44" s="17">
        <f t="shared" si="0"/>
        <v>0</v>
      </c>
    </row>
    <row r="45" spans="1:8" ht="15">
      <c r="A45" s="20">
        <v>7023</v>
      </c>
      <c r="B45" s="67" t="s">
        <v>29</v>
      </c>
      <c r="C45" s="68"/>
      <c r="D45" s="68"/>
      <c r="E45" s="69"/>
      <c r="F45" s="52"/>
      <c r="G45" s="18">
        <v>1500</v>
      </c>
      <c r="H45" s="17">
        <f t="shared" si="0"/>
        <v>0</v>
      </c>
    </row>
    <row r="46" spans="1:8" ht="15">
      <c r="A46" s="22">
        <v>7024</v>
      </c>
      <c r="B46" s="67" t="s">
        <v>30</v>
      </c>
      <c r="C46" s="68"/>
      <c r="D46" s="68"/>
      <c r="E46" s="69"/>
      <c r="F46" s="52"/>
      <c r="G46" s="18">
        <v>1500</v>
      </c>
      <c r="H46" s="17">
        <f t="shared" si="0"/>
        <v>0</v>
      </c>
    </row>
    <row r="47" spans="1:8" ht="15">
      <c r="A47" s="22">
        <v>7025</v>
      </c>
      <c r="B47" s="67" t="s">
        <v>31</v>
      </c>
      <c r="C47" s="68"/>
      <c r="D47" s="68"/>
      <c r="E47" s="69"/>
      <c r="F47" s="52"/>
      <c r="G47" s="18">
        <v>1500</v>
      </c>
      <c r="H47" s="17">
        <f t="shared" si="0"/>
        <v>0</v>
      </c>
    </row>
    <row r="48" spans="1:8" ht="15">
      <c r="A48" s="22">
        <v>7038</v>
      </c>
      <c r="B48" s="67" t="s">
        <v>32</v>
      </c>
      <c r="C48" s="68"/>
      <c r="D48" s="68"/>
      <c r="E48" s="69"/>
      <c r="F48" s="52"/>
      <c r="G48" s="18">
        <v>39.5</v>
      </c>
      <c r="H48" s="17">
        <f t="shared" si="0"/>
        <v>0</v>
      </c>
    </row>
    <row r="49" spans="1:8" ht="15">
      <c r="A49" s="22">
        <v>7039</v>
      </c>
      <c r="B49" s="67" t="s">
        <v>33</v>
      </c>
      <c r="C49" s="68"/>
      <c r="D49" s="68"/>
      <c r="E49" s="69"/>
      <c r="F49" s="52"/>
      <c r="G49" s="18">
        <v>110</v>
      </c>
      <c r="H49" s="17">
        <f t="shared" si="0"/>
        <v>0</v>
      </c>
    </row>
    <row r="50" spans="1:8" ht="15">
      <c r="A50" s="22">
        <v>7040</v>
      </c>
      <c r="B50" s="67" t="s">
        <v>34</v>
      </c>
      <c r="C50" s="68"/>
      <c r="D50" s="68"/>
      <c r="E50" s="69"/>
      <c r="F50" s="52"/>
      <c r="G50" s="18">
        <v>150</v>
      </c>
      <c r="H50" s="17">
        <f t="shared" si="0"/>
        <v>0</v>
      </c>
    </row>
    <row r="51" spans="1:8" ht="15">
      <c r="A51" s="22">
        <v>7026</v>
      </c>
      <c r="B51" s="67" t="s">
        <v>35</v>
      </c>
      <c r="C51" s="68"/>
      <c r="D51" s="68"/>
      <c r="E51" s="69"/>
      <c r="F51" s="52"/>
      <c r="G51" s="18">
        <v>104.95</v>
      </c>
      <c r="H51" s="17">
        <f t="shared" si="0"/>
        <v>0</v>
      </c>
    </row>
    <row r="52" spans="1:8" ht="15">
      <c r="A52" s="20">
        <v>7029</v>
      </c>
      <c r="B52" s="67" t="s">
        <v>37</v>
      </c>
      <c r="C52" s="68" t="s">
        <v>36</v>
      </c>
      <c r="D52" s="68" t="s">
        <v>36</v>
      </c>
      <c r="E52" s="69" t="s">
        <v>36</v>
      </c>
      <c r="F52" s="52"/>
      <c r="G52" s="16">
        <v>6.95</v>
      </c>
      <c r="H52" s="17">
        <f t="shared" si="0"/>
        <v>0</v>
      </c>
    </row>
    <row r="53" spans="1:8" ht="15">
      <c r="A53" s="21">
        <v>7031</v>
      </c>
      <c r="B53" s="67" t="s">
        <v>38</v>
      </c>
      <c r="C53" s="68" t="s">
        <v>39</v>
      </c>
      <c r="D53" s="68" t="s">
        <v>39</v>
      </c>
      <c r="E53" s="69" t="s">
        <v>39</v>
      </c>
      <c r="F53" s="52"/>
      <c r="G53" s="16">
        <v>29</v>
      </c>
      <c r="H53" s="17">
        <f t="shared" si="0"/>
        <v>0</v>
      </c>
    </row>
    <row r="54" spans="1:8" ht="15">
      <c r="A54" s="21">
        <v>7035</v>
      </c>
      <c r="B54" s="67" t="s">
        <v>41</v>
      </c>
      <c r="C54" s="68" t="s">
        <v>39</v>
      </c>
      <c r="D54" s="68" t="s">
        <v>39</v>
      </c>
      <c r="E54" s="69" t="s">
        <v>39</v>
      </c>
      <c r="F54" s="52"/>
      <c r="G54" s="16">
        <v>22.5</v>
      </c>
      <c r="H54" s="17">
        <f t="shared" si="0"/>
        <v>0</v>
      </c>
    </row>
    <row r="55" spans="1:8" ht="15">
      <c r="A55" s="65" t="s">
        <v>78</v>
      </c>
      <c r="B55" s="66"/>
      <c r="C55" s="66"/>
      <c r="D55" s="65"/>
      <c r="E55" s="66"/>
      <c r="F55" s="65"/>
      <c r="G55" s="66"/>
      <c r="H55" s="66"/>
    </row>
    <row r="56" spans="1:8" ht="15">
      <c r="A56" s="21">
        <v>1032</v>
      </c>
      <c r="B56" s="21" t="s">
        <v>81</v>
      </c>
      <c r="C56" s="21"/>
      <c r="D56" s="21"/>
      <c r="E56" s="21"/>
      <c r="F56" s="53"/>
      <c r="G56" s="16">
        <v>32.97</v>
      </c>
      <c r="H56" s="17">
        <f t="shared" si="0"/>
        <v>0</v>
      </c>
    </row>
    <row r="57" spans="1:8" ht="15">
      <c r="A57" s="21">
        <v>1034</v>
      </c>
      <c r="B57" s="21" t="s">
        <v>42</v>
      </c>
      <c r="C57" s="21"/>
      <c r="D57" s="21"/>
      <c r="E57" s="21"/>
      <c r="F57" s="53"/>
      <c r="G57" s="16">
        <v>69.87</v>
      </c>
      <c r="H57" s="17">
        <f t="shared" si="0"/>
        <v>0</v>
      </c>
    </row>
    <row r="58" spans="1:8" ht="15">
      <c r="A58" s="21">
        <v>1035</v>
      </c>
      <c r="B58" s="21" t="s">
        <v>43</v>
      </c>
      <c r="C58" s="21"/>
      <c r="D58" s="21"/>
      <c r="E58" s="21"/>
      <c r="F58" s="53"/>
      <c r="G58" s="16">
        <v>107</v>
      </c>
      <c r="H58" s="17">
        <f t="shared" si="0"/>
        <v>0</v>
      </c>
    </row>
    <row r="59" spans="1:8" ht="15">
      <c r="A59" s="65"/>
      <c r="B59" s="66"/>
      <c r="C59" s="66"/>
      <c r="D59" s="65"/>
      <c r="E59" s="66"/>
      <c r="F59" s="65"/>
      <c r="G59" s="66"/>
      <c r="H59" s="66"/>
    </row>
    <row r="60" spans="1:8" ht="15">
      <c r="A60" s="67" t="s">
        <v>82</v>
      </c>
      <c r="B60" s="91"/>
      <c r="C60" s="91"/>
      <c r="D60" s="91"/>
      <c r="E60" s="92"/>
      <c r="F60" s="49"/>
      <c r="G60" s="23">
        <v>5</v>
      </c>
      <c r="H60" s="24">
        <f>G60*F60</f>
        <v>0</v>
      </c>
    </row>
    <row r="61" spans="1:8" ht="15">
      <c r="A61" s="67" t="s">
        <v>89</v>
      </c>
      <c r="B61" s="91"/>
      <c r="C61" s="91"/>
      <c r="D61" s="91"/>
      <c r="E61" s="92"/>
      <c r="F61" s="50"/>
      <c r="G61" s="18">
        <v>10</v>
      </c>
      <c r="H61" s="17">
        <f t="shared" si="0"/>
        <v>0</v>
      </c>
    </row>
    <row r="62" spans="1:8" ht="15">
      <c r="A62" s="110" t="s">
        <v>44</v>
      </c>
      <c r="B62" s="111"/>
      <c r="C62" s="111"/>
      <c r="D62" s="111"/>
      <c r="E62" s="112"/>
      <c r="F62" s="50"/>
      <c r="G62" s="18">
        <v>35</v>
      </c>
      <c r="H62" s="17">
        <f t="shared" si="0"/>
        <v>0</v>
      </c>
    </row>
    <row r="63" spans="1:8" ht="15">
      <c r="A63" s="110" t="s">
        <v>90</v>
      </c>
      <c r="B63" s="113" t="s">
        <v>45</v>
      </c>
      <c r="C63" s="113" t="s">
        <v>45</v>
      </c>
      <c r="D63" s="114"/>
      <c r="E63" s="115"/>
      <c r="F63" s="51"/>
      <c r="G63" s="18">
        <v>75</v>
      </c>
      <c r="H63" s="17">
        <f t="shared" si="0"/>
        <v>0</v>
      </c>
    </row>
    <row r="64" spans="1:8" ht="15">
      <c r="A64" s="25" t="s">
        <v>46</v>
      </c>
      <c r="B64" s="26"/>
      <c r="C64" s="26"/>
      <c r="D64" s="27"/>
      <c r="E64" s="28"/>
      <c r="F64" s="28"/>
      <c r="G64" s="29"/>
      <c r="H64" s="29">
        <f>SUM(H11:H63)</f>
        <v>0</v>
      </c>
    </row>
    <row r="65" spans="1:8" ht="15">
      <c r="A65" s="93" t="s">
        <v>67</v>
      </c>
      <c r="B65" s="94"/>
      <c r="C65" s="94"/>
      <c r="D65" s="94"/>
      <c r="E65" s="94"/>
      <c r="F65" s="94"/>
      <c r="G65" s="95"/>
      <c r="H65" s="30">
        <f>H64*0.04</f>
        <v>0</v>
      </c>
    </row>
    <row r="66" spans="1:8" ht="15">
      <c r="A66" s="93" t="s">
        <v>63</v>
      </c>
      <c r="B66" s="94"/>
      <c r="C66" s="94"/>
      <c r="D66" s="94"/>
      <c r="E66" s="94"/>
      <c r="F66" s="94"/>
      <c r="G66" s="95"/>
      <c r="H66" s="30">
        <f>H64*0.21</f>
        <v>0</v>
      </c>
    </row>
    <row r="67" spans="1:8" ht="15">
      <c r="A67" s="93" t="s">
        <v>66</v>
      </c>
      <c r="B67" s="94"/>
      <c r="C67" s="94"/>
      <c r="D67" s="94"/>
      <c r="E67" s="94"/>
      <c r="F67" s="95"/>
      <c r="G67" s="31"/>
      <c r="H67" s="32"/>
    </row>
    <row r="68" spans="1:8" ht="15">
      <c r="A68" s="11" t="s">
        <v>13</v>
      </c>
      <c r="B68" s="12"/>
      <c r="C68" s="12"/>
      <c r="D68" s="4"/>
      <c r="E68" s="33"/>
      <c r="F68" s="33"/>
      <c r="G68" s="34"/>
      <c r="H68" s="34">
        <f>SUM(H64:H67)</f>
        <v>0</v>
      </c>
    </row>
    <row r="69" spans="1:8" ht="15">
      <c r="A69" s="96" t="s">
        <v>48</v>
      </c>
      <c r="B69" s="96"/>
      <c r="C69" s="96"/>
      <c r="D69" s="96"/>
      <c r="E69" s="96"/>
      <c r="F69" s="96"/>
      <c r="G69" s="96"/>
      <c r="H69" s="96"/>
    </row>
    <row r="70" spans="1:8" ht="15">
      <c r="A70" s="97" t="s">
        <v>49</v>
      </c>
      <c r="B70" s="98"/>
      <c r="C70" s="98"/>
      <c r="D70" s="98"/>
      <c r="E70" s="98"/>
      <c r="F70" s="98"/>
      <c r="G70" s="98"/>
      <c r="H70" s="99"/>
    </row>
    <row r="71" spans="1:8" ht="15">
      <c r="A71" s="35" t="s">
        <v>83</v>
      </c>
      <c r="B71" s="36"/>
      <c r="C71" s="36"/>
      <c r="D71" s="36"/>
      <c r="E71" s="36"/>
      <c r="F71" s="37"/>
      <c r="G71" s="37"/>
      <c r="H71" s="38"/>
    </row>
    <row r="72" spans="1:8" ht="15">
      <c r="A72" s="35" t="s">
        <v>50</v>
      </c>
      <c r="B72" s="39"/>
      <c r="C72" s="39"/>
      <c r="D72" s="39"/>
      <c r="E72" s="39"/>
      <c r="F72" s="37"/>
      <c r="G72" s="37"/>
      <c r="H72" s="38"/>
    </row>
    <row r="73" spans="1:8" ht="15">
      <c r="A73" s="35" t="s">
        <v>64</v>
      </c>
      <c r="B73" s="39"/>
      <c r="C73" s="39"/>
      <c r="D73" s="39"/>
      <c r="E73" s="39"/>
      <c r="F73" s="37"/>
      <c r="G73" s="37"/>
      <c r="H73" s="38"/>
    </row>
    <row r="74" spans="1:8" ht="15">
      <c r="A74" s="35" t="s">
        <v>51</v>
      </c>
      <c r="B74" s="39"/>
      <c r="C74" s="39"/>
      <c r="D74" s="39"/>
      <c r="E74" s="39"/>
      <c r="F74" s="37"/>
      <c r="G74" s="37"/>
      <c r="H74" s="38"/>
    </row>
    <row r="75" spans="1:8" ht="15.75">
      <c r="A75" s="40" t="s">
        <v>52</v>
      </c>
      <c r="B75" s="41"/>
      <c r="C75" s="41"/>
      <c r="D75" s="41"/>
      <c r="E75" s="41"/>
      <c r="F75" s="42"/>
      <c r="G75" s="42"/>
      <c r="H75" s="43"/>
    </row>
    <row r="76" spans="1:8" ht="15">
      <c r="A76" s="44"/>
      <c r="B76" s="41"/>
      <c r="C76" s="41"/>
      <c r="D76" s="41"/>
      <c r="E76" s="41"/>
      <c r="F76" s="42"/>
      <c r="G76" s="42"/>
      <c r="H76" s="43"/>
    </row>
    <row r="77" spans="1:8" ht="15">
      <c r="A77" s="100"/>
      <c r="B77" s="45"/>
      <c r="C77" s="103" t="s">
        <v>62</v>
      </c>
      <c r="D77" s="104"/>
      <c r="E77" s="104"/>
      <c r="F77" s="104"/>
      <c r="G77" s="104"/>
      <c r="H77" s="105"/>
    </row>
    <row r="78" spans="1:8" ht="15">
      <c r="A78" s="101"/>
      <c r="B78" s="46"/>
      <c r="C78" s="106"/>
      <c r="D78" s="106"/>
      <c r="E78" s="106"/>
      <c r="F78" s="106"/>
      <c r="G78" s="106"/>
      <c r="H78" s="107"/>
    </row>
    <row r="79" spans="1:8" ht="15">
      <c r="A79" s="102"/>
      <c r="B79" s="47"/>
      <c r="C79" s="108"/>
      <c r="D79" s="108"/>
      <c r="E79" s="108"/>
      <c r="F79" s="108"/>
      <c r="G79" s="108"/>
      <c r="H79" s="109"/>
    </row>
  </sheetData>
  <sheetProtection/>
  <mergeCells count="78">
    <mergeCell ref="A66:G66"/>
    <mergeCell ref="A67:F67"/>
    <mergeCell ref="A69:H69"/>
    <mergeCell ref="A70:H70"/>
    <mergeCell ref="A77:A79"/>
    <mergeCell ref="C77:H79"/>
    <mergeCell ref="A61:E61"/>
    <mergeCell ref="A62:E62"/>
    <mergeCell ref="A63:E63"/>
    <mergeCell ref="A65:G65"/>
    <mergeCell ref="B33:E33"/>
    <mergeCell ref="A60:E60"/>
    <mergeCell ref="B52:E52"/>
    <mergeCell ref="B53:E53"/>
    <mergeCell ref="B13:E13"/>
    <mergeCell ref="B45:E45"/>
    <mergeCell ref="B46:E46"/>
    <mergeCell ref="B47:E47"/>
    <mergeCell ref="B54:E54"/>
    <mergeCell ref="B51:E51"/>
    <mergeCell ref="B43:E43"/>
    <mergeCell ref="B44:E44"/>
    <mergeCell ref="B37:E37"/>
    <mergeCell ref="B38:E38"/>
    <mergeCell ref="B36:E36"/>
    <mergeCell ref="B39:E39"/>
    <mergeCell ref="B27:E27"/>
    <mergeCell ref="B48:E48"/>
    <mergeCell ref="B49:E49"/>
    <mergeCell ref="B21:E21"/>
    <mergeCell ref="A23:C23"/>
    <mergeCell ref="B25:E25"/>
    <mergeCell ref="B31:E31"/>
    <mergeCell ref="B32:E32"/>
    <mergeCell ref="B29:E29"/>
    <mergeCell ref="B28:E28"/>
    <mergeCell ref="D23:F23"/>
    <mergeCell ref="B6:D6"/>
    <mergeCell ref="F6:H6"/>
    <mergeCell ref="B7:D7"/>
    <mergeCell ref="F7:H7"/>
    <mergeCell ref="A10:E10"/>
    <mergeCell ref="B24:E24"/>
    <mergeCell ref="F8:H8"/>
    <mergeCell ref="B12:E12"/>
    <mergeCell ref="B18:E18"/>
    <mergeCell ref="B19:E19"/>
    <mergeCell ref="A11:C11"/>
    <mergeCell ref="D11:E11"/>
    <mergeCell ref="B16:E16"/>
    <mergeCell ref="B20:E20"/>
    <mergeCell ref="B22:E22"/>
    <mergeCell ref="C1:F1"/>
    <mergeCell ref="A2:H2"/>
    <mergeCell ref="A3:H3"/>
    <mergeCell ref="B4:D4"/>
    <mergeCell ref="F4:H4"/>
    <mergeCell ref="F11:H11"/>
    <mergeCell ref="B5:D5"/>
    <mergeCell ref="F5:H5"/>
    <mergeCell ref="A59:C59"/>
    <mergeCell ref="D59:E59"/>
    <mergeCell ref="F59:H59"/>
    <mergeCell ref="A30:C30"/>
    <mergeCell ref="D30:E30"/>
    <mergeCell ref="F30:H30"/>
    <mergeCell ref="A55:C55"/>
    <mergeCell ref="B34:E34"/>
    <mergeCell ref="B50:E50"/>
    <mergeCell ref="B42:E42"/>
    <mergeCell ref="B26:E26"/>
    <mergeCell ref="G23:H23"/>
    <mergeCell ref="A17:C17"/>
    <mergeCell ref="D17:E17"/>
    <mergeCell ref="F17:H17"/>
    <mergeCell ref="D55:E55"/>
    <mergeCell ref="F55:H55"/>
    <mergeCell ref="B35:E35"/>
  </mergeCells>
  <printOptions/>
  <pageMargins left="0.25" right="0.25" top="1" bottom="1" header="0.3" footer="0.3"/>
  <pageSetup fitToHeight="2" fitToWidth="1"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Brainclinics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 Brainclinics</dc:title>
  <dc:subject/>
  <dc:creator>Nicole van Merode</dc:creator>
  <cp:keywords/>
  <dc:description/>
  <cp:lastModifiedBy>Microsoft Office-gebruiker</cp:lastModifiedBy>
  <cp:lastPrinted>2017-11-02T11:42:57Z</cp:lastPrinted>
  <dcterms:created xsi:type="dcterms:W3CDTF">2011-12-01T10:30:01Z</dcterms:created>
  <dcterms:modified xsi:type="dcterms:W3CDTF">2017-11-02T12:07:28Z</dcterms:modified>
  <cp:category/>
  <cp:version/>
  <cp:contentType/>
  <cp:contentStatus/>
</cp:coreProperties>
</file>